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書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" sheetId="3" state="visible" r:id="rId3"/>
  </sheets>
  <definedNames>
    <definedName name="_xlnm.Print_Area" localSheetId="0">'見積書'!$A$1:$L$46</definedName>
    <definedName name="_xlnm.Print_Area" localSheetId="1">'記入例'!$A$1:$L$46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¥&quot;#,##0"/>
    <numFmt numFmtId="165" formatCode="&quot;¥ &quot;#,##0"/>
  </numFmts>
  <fonts count="18">
    <font>
      <name val="Calibri"/>
      <family val="2"/>
      <color theme="1"/>
      <sz val="11"/>
      <scheme val="minor"/>
    </font>
    <font>
      <name val="Yu Gothic"/>
      <b val="1"/>
      <sz val="18"/>
    </font>
    <font>
      <name val="Yu Gothic"/>
      <b val="1"/>
      <color rgb="00444444"/>
      <sz val="7.5"/>
    </font>
    <font>
      <name val="Yu Gothic"/>
      <sz val="10"/>
    </font>
    <font>
      <name val="Yu Gothic"/>
      <b val="1"/>
      <color rgb="00111111"/>
      <sz val="13"/>
    </font>
    <font>
      <name val="Yu Gothic"/>
      <b val="1"/>
      <sz val="11"/>
    </font>
    <font>
      <name val="Yu Gothic"/>
      <b val="1"/>
      <color rgb="00FFFFFF"/>
      <sz val="9"/>
    </font>
    <font>
      <name val="Yu Gothic"/>
      <color rgb="00222222"/>
      <sz val="7.5"/>
    </font>
    <font>
      <name val="Yu Gothic"/>
      <b val="1"/>
      <sz val="10"/>
    </font>
    <font>
      <name val="Yu Gothic"/>
      <b val="1"/>
      <color rgb="00111111"/>
      <sz val="10"/>
    </font>
    <font>
      <name val="Yu Gothic"/>
      <b val="1"/>
      <color rgb="00111111"/>
      <sz val="16"/>
    </font>
    <font>
      <name val="Yu Gothic"/>
      <color rgb="001A3A8A"/>
      <sz val="10"/>
    </font>
    <font>
      <name val="Yu Gothic"/>
      <color rgb="00888888"/>
      <sz val="7"/>
    </font>
    <font>
      <name val="Yu Gothic"/>
      <b val="1"/>
      <color rgb="001A3A8A"/>
      <sz val="13"/>
    </font>
    <font>
      <name val="Yu Gothic"/>
      <b val="1"/>
      <color rgb="001A3A8A"/>
      <sz val="10"/>
    </font>
    <font>
      <name val="Yu Gothic"/>
      <b val="1"/>
      <color rgb="001A3A8A"/>
      <sz val="16"/>
    </font>
    <font>
      <name val="Yu Gothic"/>
      <b val="1"/>
      <sz val="14"/>
    </font>
    <font>
      <name val="Yu Gothic"/>
      <sz val="11"/>
    </font>
  </fonts>
  <fills count="4">
    <fill>
      <patternFill/>
    </fill>
    <fill>
      <patternFill patternType="gray125"/>
    </fill>
    <fill>
      <patternFill patternType="solid">
        <fgColor rgb="00F1F1F1"/>
      </patternFill>
    </fill>
    <fill>
      <patternFill patternType="solid">
        <fgColor rgb="00111111"/>
      </patternFill>
    </fill>
  </fills>
  <borders count="20">
    <border>
      <left/>
      <right/>
      <top/>
      <bottom/>
      <diagonal/>
    </border>
    <border>
      <bottom style="thin">
        <color rgb="00444444"/>
      </bottom>
    </border>
    <border>
      <bottom style="medium">
        <color rgb="00111111"/>
      </bottom>
    </border>
    <border>
      <left style="thin">
        <color rgb="00444444"/>
      </left>
      <top style="thin">
        <color rgb="00444444"/>
      </top>
    </border>
    <border>
      <top style="thin">
        <color rgb="00444444"/>
      </top>
    </border>
    <border>
      <right style="thin">
        <color rgb="00444444"/>
      </right>
      <top style="thin">
        <color rgb="00444444"/>
      </top>
    </border>
    <border>
      <left style="thin">
        <color rgb="00444444"/>
      </left>
    </border>
    <border/>
    <border>
      <right style="thin">
        <color rgb="00444444"/>
      </right>
    </border>
    <border>
      <left style="thin">
        <color rgb="00444444"/>
      </left>
      <bottom style="thin">
        <color rgb="00444444"/>
      </bottom>
    </border>
    <border>
      <right style="thin">
        <color rgb="00444444"/>
      </right>
      <bottom style="thin">
        <color rgb="00444444"/>
      </bottom>
    </border>
    <border>
      <left style="medium">
        <color rgb="00111111"/>
      </left>
      <top style="medium">
        <color rgb="00111111"/>
      </top>
    </border>
    <border>
      <top style="medium">
        <color rgb="00111111"/>
      </top>
    </border>
    <border>
      <left style="thin">
        <color rgb="00444444"/>
      </left>
      <top style="medium">
        <color rgb="00111111"/>
      </top>
    </border>
    <border>
      <right style="medium">
        <color rgb="00111111"/>
      </right>
      <top style="medium">
        <color rgb="00111111"/>
      </top>
    </border>
    <border>
      <left style="medium">
        <color rgb="00111111"/>
      </left>
      <bottom style="medium">
        <color rgb="00111111"/>
      </bottom>
    </border>
    <border>
      <left style="thin">
        <color rgb="00444444"/>
      </left>
      <bottom style="medium">
        <color rgb="00111111"/>
      </bottom>
    </border>
    <border>
      <right style="medium">
        <color rgb="00111111"/>
      </right>
      <bottom style="medium">
        <color rgb="00111111"/>
      </bottom>
    </border>
    <border>
      <left style="thin">
        <color rgb="00444444"/>
      </left>
      <right style="thin">
        <color rgb="00444444"/>
      </right>
      <top style="thin">
        <color rgb="00444444"/>
      </top>
      <bottom style="thin">
        <color rgb="00444444"/>
      </bottom>
    </border>
    <border>
      <right style="thin">
        <color rgb="00444444"/>
      </right>
      <bottom/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" fillId="0" borderId="0" applyAlignment="1" pivotButton="0" quotePrefix="0" xfId="0">
      <alignment vertical="bottom"/>
    </xf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vertical="center"/>
    </xf>
    <xf numFmtId="0" fontId="0" fillId="0" borderId="1" pivotButton="0" quotePrefix="0" xfId="0"/>
    <xf numFmtId="0" fontId="0" fillId="0" borderId="2" pivotButton="0" quotePrefix="0" xfId="0"/>
    <xf numFmtId="0" fontId="4" fillId="0" borderId="2" pivotButton="0" quotePrefix="0" xfId="0"/>
    <xf numFmtId="0" fontId="5" fillId="0" borderId="2" pivotButton="0" quotePrefix="0" xfId="0"/>
    <xf numFmtId="0" fontId="2" fillId="0" borderId="3" applyAlignment="1" pivotButton="0" quotePrefix="0" xfId="0">
      <alignment vertical="center" indent="1"/>
    </xf>
    <xf numFmtId="0" fontId="3" fillId="0" borderId="4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 wrapText="1"/>
    </xf>
    <xf numFmtId="0" fontId="2" fillId="0" borderId="6" applyAlignment="1" pivotButton="0" quotePrefix="0" xfId="0">
      <alignment vertical="center" indent="1"/>
    </xf>
    <xf numFmtId="0" fontId="3" fillId="0" borderId="7" applyAlignment="1" pivotButton="0" quotePrefix="0" xfId="0">
      <alignment vertical="center"/>
    </xf>
    <xf numFmtId="0" fontId="0" fillId="0" borderId="7" pivotButton="0" quotePrefix="0" xfId="0"/>
    <xf numFmtId="0" fontId="0" fillId="0" borderId="8" pivotButton="0" quotePrefix="0" xfId="0"/>
    <xf numFmtId="0" fontId="3" fillId="0" borderId="0" pivotButton="0" quotePrefix="0" xfId="0"/>
    <xf numFmtId="0" fontId="2" fillId="0" borderId="9" applyAlignment="1" pivotButton="0" quotePrefix="0" xfId="0">
      <alignment vertical="center" indent="1"/>
    </xf>
    <xf numFmtId="0" fontId="0" fillId="0" borderId="10" pivotButton="0" quotePrefix="0" xfId="0"/>
    <xf numFmtId="0" fontId="2" fillId="2" borderId="11" pivotButton="0" quotePrefix="0" xfId="0"/>
    <xf numFmtId="0" fontId="0" fillId="2" borderId="12" pivotButton="0" quotePrefix="0" xfId="0"/>
    <xf numFmtId="0" fontId="2" fillId="0" borderId="13" pivotButton="0" quotePrefix="0" xfId="0"/>
    <xf numFmtId="0" fontId="0" fillId="0" borderId="12" pivotButton="0" quotePrefix="0" xfId="0"/>
    <xf numFmtId="0" fontId="0" fillId="0" borderId="14" pivotButton="0" quotePrefix="0" xfId="0"/>
    <xf numFmtId="165" fontId="10" fillId="2" borderId="15" applyAlignment="1" pivotButton="0" quotePrefix="0" xfId="0">
      <alignment vertical="center"/>
    </xf>
    <xf numFmtId="0" fontId="0" fillId="2" borderId="2" pivotButton="0" quotePrefix="0" xfId="0"/>
    <xf numFmtId="0" fontId="3" fillId="0" borderId="16" applyAlignment="1" pivotButton="0" quotePrefix="0" xfId="0">
      <alignment vertical="center" wrapText="1"/>
    </xf>
    <xf numFmtId="0" fontId="0" fillId="0" borderId="17" pivotButton="0" quotePrefix="0" xfId="0"/>
    <xf numFmtId="0" fontId="6" fillId="3" borderId="0" applyAlignment="1" pivotButton="0" quotePrefix="0" xfId="0">
      <alignment vertical="center"/>
    </xf>
    <xf numFmtId="0" fontId="2" fillId="0" borderId="3" applyAlignment="1" pivotButton="0" quotePrefix="0" xfId="0">
      <alignment vertical="top" wrapText="1"/>
    </xf>
    <xf numFmtId="0" fontId="3" fillId="0" borderId="9" applyAlignment="1" pivotButton="0" quotePrefix="0" xfId="0">
      <alignment vertical="top" wrapText="1"/>
    </xf>
    <xf numFmtId="0" fontId="2" fillId="2" borderId="18" applyAlignment="1" pivotButton="0" quotePrefix="0" xfId="0">
      <alignment horizontal="center" vertical="center"/>
    </xf>
    <xf numFmtId="0" fontId="2" fillId="2" borderId="18" applyAlignment="1" pivotButton="0" quotePrefix="0" xfId="0">
      <alignment horizontal="left" vertical="center"/>
    </xf>
    <xf numFmtId="0" fontId="0" fillId="2" borderId="18" pivotButton="0" quotePrefix="0" xfId="0"/>
    <xf numFmtId="0" fontId="2" fillId="2" borderId="18" applyAlignment="1" pivotButton="0" quotePrefix="0" xfId="0">
      <alignment horizontal="right" vertical="center"/>
    </xf>
    <xf numFmtId="0" fontId="7" fillId="0" borderId="18" applyAlignment="1" pivotButton="0" quotePrefix="0" xfId="0">
      <alignment horizontal="center" vertical="center"/>
    </xf>
    <xf numFmtId="0" fontId="3" fillId="0" borderId="18" applyAlignment="1" pivotButton="0" quotePrefix="0" xfId="0">
      <alignment vertical="center" wrapText="1"/>
    </xf>
    <xf numFmtId="0" fontId="0" fillId="0" borderId="18" pivotButton="0" quotePrefix="0" xfId="0"/>
    <xf numFmtId="0" fontId="3" fillId="0" borderId="18" applyAlignment="1" pivotButton="0" quotePrefix="0" xfId="0">
      <alignment horizontal="center" vertical="center"/>
    </xf>
    <xf numFmtId="0" fontId="3" fillId="0" borderId="18" applyAlignment="1" pivotButton="0" quotePrefix="0" xfId="0">
      <alignment horizontal="right" vertical="center"/>
    </xf>
    <xf numFmtId="3" fontId="3" fillId="0" borderId="18" applyAlignment="1" pivotButton="0" quotePrefix="0" xfId="0">
      <alignment horizontal="right" vertical="center"/>
    </xf>
    <xf numFmtId="0" fontId="8" fillId="0" borderId="18" applyAlignment="1" pivotButton="0" quotePrefix="0" xfId="0">
      <alignment horizontal="right" vertical="center"/>
    </xf>
    <xf numFmtId="3" fontId="9" fillId="0" borderId="18" applyAlignment="1" pivotButton="0" quotePrefix="0" xfId="0">
      <alignment horizontal="right" vertical="center"/>
    </xf>
    <xf numFmtId="0" fontId="8" fillId="2" borderId="18" applyAlignment="1" pivotButton="0" quotePrefix="0" xfId="0">
      <alignment horizontal="right" vertical="center"/>
    </xf>
    <xf numFmtId="164" fontId="9" fillId="2" borderId="18" applyAlignment="1" pivotButton="0" quotePrefix="0" xfId="0">
      <alignment horizontal="right" vertical="center"/>
    </xf>
    <xf numFmtId="0" fontId="7" fillId="0" borderId="6" applyAlignment="1" pivotButton="0" quotePrefix="0" xfId="0">
      <alignment vertical="center" wrapText="1"/>
    </xf>
    <xf numFmtId="0" fontId="0" fillId="0" borderId="19" pivotButton="0" quotePrefix="0" xfId="0"/>
    <xf numFmtId="164" fontId="3" fillId="0" borderId="1" applyAlignment="1" pivotButton="0" quotePrefix="0" xfId="0">
      <alignment horizontal="right" vertical="center"/>
    </xf>
    <xf numFmtId="0" fontId="7" fillId="0" borderId="9" applyAlignment="1" pivotButton="0" quotePrefix="0" xfId="0">
      <alignment vertical="center" wrapText="1"/>
    </xf>
    <xf numFmtId="0" fontId="12" fillId="0" borderId="0" applyAlignment="1" pivotButton="0" quotePrefix="0" xfId="0">
      <alignment horizontal="right"/>
    </xf>
    <xf numFmtId="0" fontId="11" fillId="0" borderId="1" applyAlignment="1" pivotButton="0" quotePrefix="0" xfId="0">
      <alignment vertical="center"/>
    </xf>
    <xf numFmtId="0" fontId="13" fillId="0" borderId="2" pivotButton="0" quotePrefix="0" xfId="0"/>
    <xf numFmtId="0" fontId="11" fillId="0" borderId="4" applyAlignment="1" pivotButton="0" quotePrefix="0" xfId="0">
      <alignment vertical="center"/>
    </xf>
    <xf numFmtId="0" fontId="11" fillId="0" borderId="1" applyAlignment="1" pivotButton="0" quotePrefix="0" xfId="0">
      <alignment vertical="center" wrapText="1"/>
    </xf>
    <xf numFmtId="0" fontId="11" fillId="0" borderId="7" applyAlignment="1" pivotButton="0" quotePrefix="0" xfId="0">
      <alignment vertical="center"/>
    </xf>
    <xf numFmtId="165" fontId="15" fillId="2" borderId="15" applyAlignment="1" pivotButton="0" quotePrefix="0" xfId="0">
      <alignment vertical="center"/>
    </xf>
    <xf numFmtId="0" fontId="11" fillId="0" borderId="16" applyAlignment="1" pivotButton="0" quotePrefix="0" xfId="0">
      <alignment vertical="center" wrapText="1"/>
    </xf>
    <xf numFmtId="0" fontId="11" fillId="0" borderId="9" applyAlignment="1" pivotButton="0" quotePrefix="0" xfId="0">
      <alignment vertical="top" wrapText="1"/>
    </xf>
    <xf numFmtId="0" fontId="11" fillId="0" borderId="18" applyAlignment="1" pivotButton="0" quotePrefix="0" xfId="0">
      <alignment vertical="center" wrapText="1"/>
    </xf>
    <xf numFmtId="0" fontId="11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right" vertical="center"/>
    </xf>
    <xf numFmtId="3" fontId="11" fillId="0" borderId="18" applyAlignment="1" pivotButton="0" quotePrefix="0" xfId="0">
      <alignment horizontal="right" vertical="center"/>
    </xf>
    <xf numFmtId="3" fontId="14" fillId="0" borderId="18" applyAlignment="1" pivotButton="0" quotePrefix="0" xfId="0">
      <alignment horizontal="right" vertical="center"/>
    </xf>
    <xf numFmtId="164" fontId="14" fillId="2" borderId="18" applyAlignment="1" pivotButton="0" quotePrefix="0" xfId="0">
      <alignment horizontal="right" vertical="center"/>
    </xf>
    <xf numFmtId="164" fontId="11" fillId="0" borderId="1" applyAlignment="1" pivotButton="0" quotePrefix="0" xfId="0">
      <alignment horizontal="right" vertical="center"/>
    </xf>
    <xf numFmtId="0" fontId="16" fillId="0" borderId="0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6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15" customHeight="1">
      <c r="A1" s="1" t="inlineStr">
        <is>
          <t>修 理 見 積 書</t>
        </is>
      </c>
      <c r="G1" s="2" t="inlineStr">
        <is>
          <t>No.</t>
        </is>
      </c>
      <c r="I1" s="3" t="inlineStr"/>
      <c r="J1" s="4" t="n"/>
      <c r="K1" s="4" t="n"/>
      <c r="L1" s="4" t="n"/>
    </row>
    <row r="2" ht="15" customHeight="1">
      <c r="G2" s="2" t="inlineStr">
        <is>
          <t>見積日</t>
        </is>
      </c>
      <c r="I2" s="3" t="inlineStr"/>
      <c r="J2" s="4" t="n"/>
      <c r="K2" s="4" t="n"/>
      <c r="L2" s="4" t="n"/>
    </row>
    <row r="3" ht="15" customHeight="1">
      <c r="A3" s="5" t="n"/>
      <c r="B3" s="5" t="n"/>
      <c r="C3" s="5" t="n"/>
      <c r="D3" s="5" t="n"/>
      <c r="E3" s="5" t="n"/>
      <c r="F3" s="5" t="n"/>
      <c r="G3" s="2" t="inlineStr">
        <is>
          <t>有効期限</t>
        </is>
      </c>
      <c r="I3" s="3" t="inlineStr"/>
      <c r="J3" s="4" t="n"/>
      <c r="K3" s="4" t="n"/>
      <c r="L3" s="4" t="n"/>
    </row>
    <row r="5" ht="22" customHeight="1">
      <c r="A5" s="6" t="inlineStr"/>
      <c r="B5" s="5" t="n"/>
      <c r="C5" s="5" t="n"/>
      <c r="D5" s="5" t="n"/>
      <c r="E5" s="5" t="n"/>
      <c r="F5" s="7" t="inlineStr">
        <is>
          <t>様</t>
        </is>
      </c>
      <c r="H5" s="8" t="inlineStr">
        <is>
          <t>店名</t>
        </is>
      </c>
      <c r="I5" s="9" t="inlineStr"/>
      <c r="J5" s="10" t="n"/>
      <c r="K5" s="10" t="n"/>
      <c r="L5" s="11" t="n"/>
    </row>
    <row r="6" ht="18" customHeight="1">
      <c r="A6" s="12" t="inlineStr">
        <is>
          <t>受付番号</t>
        </is>
      </c>
      <c r="B6" s="13" t="inlineStr"/>
      <c r="C6" s="4" t="n"/>
      <c r="D6" s="4" t="n"/>
      <c r="E6" s="4" t="n"/>
      <c r="F6" s="4" t="n"/>
      <c r="H6" s="14" t="inlineStr">
        <is>
          <t>住所</t>
        </is>
      </c>
      <c r="I6" s="15" t="inlineStr"/>
      <c r="J6" s="16" t="n"/>
      <c r="K6" s="16" t="n"/>
      <c r="L6" s="17" t="n"/>
    </row>
    <row r="7" ht="18" customHeight="1">
      <c r="A7" s="12" t="inlineStr">
        <is>
          <t>修理品</t>
        </is>
      </c>
      <c r="B7" s="13" t="inlineStr"/>
      <c r="C7" s="4" t="n"/>
      <c r="D7" s="4" t="n"/>
      <c r="E7" s="4" t="n"/>
      <c r="F7" s="4" t="n"/>
      <c r="H7" s="14" t="inlineStr">
        <is>
          <t>電話</t>
        </is>
      </c>
      <c r="I7" s="15" t="inlineStr"/>
      <c r="J7" s="16" t="n"/>
      <c r="K7" s="16" t="n"/>
      <c r="L7" s="17" t="n"/>
    </row>
    <row r="8" ht="18" customHeight="1">
      <c r="A8" s="18" t="inlineStr">
        <is>
          <t>下記のとおりお見積もり申し上げます。</t>
        </is>
      </c>
      <c r="H8" s="19" t="inlineStr">
        <is>
          <t>担当</t>
        </is>
      </c>
      <c r="I8" s="3" t="inlineStr"/>
      <c r="J8" s="4" t="n"/>
      <c r="K8" s="4" t="n"/>
      <c r="L8" s="20" t="n"/>
    </row>
    <row r="10" ht="12" customHeight="1">
      <c r="A10" s="21" t="inlineStr">
        <is>
          <t>お見積金額(税込)</t>
        </is>
      </c>
      <c r="B10" s="22" t="n"/>
      <c r="C10" s="22" t="n"/>
      <c r="D10" s="22" t="n"/>
      <c r="E10" s="23" t="inlineStr">
        <is>
          <t>完成予定日</t>
        </is>
      </c>
      <c r="F10" s="24" t="n"/>
      <c r="G10" s="24" t="n"/>
      <c r="H10" s="24" t="n"/>
      <c r="I10" s="23" t="inlineStr">
        <is>
          <t>お支払い</t>
        </is>
      </c>
      <c r="J10" s="24" t="n"/>
      <c r="K10" s="24" t="n"/>
      <c r="L10" s="25" t="n"/>
    </row>
    <row r="11" ht="26" customHeight="1">
      <c r="A11" s="26">
        <f>IF(K31=0,"",K31)</f>
        <v/>
      </c>
      <c r="B11" s="27" t="n"/>
      <c r="C11" s="27" t="n"/>
      <c r="D11" s="27" t="n"/>
      <c r="E11" s="28" t="inlineStr"/>
      <c r="F11" s="5" t="n"/>
      <c r="G11" s="5" t="n"/>
      <c r="H11" s="5" t="n"/>
      <c r="I11" s="28" t="inlineStr"/>
      <c r="J11" s="5" t="n"/>
      <c r="K11" s="5" t="n"/>
      <c r="L11" s="29" t="n"/>
    </row>
    <row r="13" ht="14" customHeight="1">
      <c r="A13" s="30" t="inlineStr">
        <is>
          <t>1　ご依頼内容と点検の結果</t>
        </is>
      </c>
    </row>
    <row r="14" ht="11" customHeight="1">
      <c r="A14" s="31" t="inlineStr">
        <is>
          <t>ご依頼の内容(お客様のお話)</t>
        </is>
      </c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1" t="n"/>
    </row>
    <row r="15" ht="24" customHeight="1">
      <c r="A15" s="32" t="inlineStr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20" t="n"/>
    </row>
    <row r="16" ht="11" customHeight="1">
      <c r="A16" s="31" t="inlineStr">
        <is>
          <t>点検の結果(原因と、必要な作業)</t>
        </is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1" t="n"/>
    </row>
    <row r="17" ht="24" customHeight="1">
      <c r="A17" s="32" t="inlineStr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20" t="n"/>
    </row>
    <row r="19" ht="14" customHeight="1">
      <c r="A19" s="30" t="inlineStr">
        <is>
          <t>2　明細</t>
        </is>
      </c>
    </row>
    <row r="20" ht="15" customHeight="1">
      <c r="A20" s="33" t="inlineStr">
        <is>
          <t>No.</t>
        </is>
      </c>
      <c r="B20" s="34" t="inlineStr">
        <is>
          <t>内容</t>
        </is>
      </c>
      <c r="C20" s="35" t="n"/>
      <c r="D20" s="35" t="n"/>
      <c r="E20" s="35" t="n"/>
      <c r="F20" s="35" t="n"/>
      <c r="G20" s="34" t="inlineStr">
        <is>
          <t>区分</t>
        </is>
      </c>
      <c r="H20" s="36" t="inlineStr">
        <is>
          <t>数量</t>
        </is>
      </c>
      <c r="I20" s="36" t="inlineStr">
        <is>
          <t>単価(税抜)</t>
        </is>
      </c>
      <c r="J20" s="35" t="n"/>
      <c r="K20" s="36" t="inlineStr">
        <is>
          <t>金額(税抜)</t>
        </is>
      </c>
      <c r="L20" s="35" t="n"/>
    </row>
    <row r="21" ht="19" customHeight="1">
      <c r="A21" s="37" t="n">
        <v>1</v>
      </c>
      <c r="B21" s="38" t="inlineStr"/>
      <c r="C21" s="39" t="n"/>
      <c r="D21" s="39" t="n"/>
      <c r="E21" s="39" t="n"/>
      <c r="F21" s="39" t="n"/>
      <c r="G21" s="40" t="inlineStr"/>
      <c r="H21" s="41" t="n"/>
      <c r="I21" s="42" t="n"/>
      <c r="J21" s="39" t="n"/>
      <c r="K21" s="42">
        <f>IF(OR(H21="",I21=""),"",H21*I21)</f>
        <v/>
      </c>
      <c r="L21" s="39" t="n"/>
    </row>
    <row r="22" ht="19" customHeight="1">
      <c r="A22" s="37" t="n">
        <v>2</v>
      </c>
      <c r="B22" s="38" t="inlineStr"/>
      <c r="C22" s="39" t="n"/>
      <c r="D22" s="39" t="n"/>
      <c r="E22" s="39" t="n"/>
      <c r="F22" s="39" t="n"/>
      <c r="G22" s="40" t="inlineStr"/>
      <c r="H22" s="41" t="n"/>
      <c r="I22" s="42" t="n"/>
      <c r="J22" s="39" t="n"/>
      <c r="K22" s="42">
        <f>IF(OR(H22="",I22=""),"",H22*I22)</f>
        <v/>
      </c>
      <c r="L22" s="39" t="n"/>
    </row>
    <row r="23" ht="19" customHeight="1">
      <c r="A23" s="37" t="n">
        <v>3</v>
      </c>
      <c r="B23" s="38" t="inlineStr"/>
      <c r="C23" s="39" t="n"/>
      <c r="D23" s="39" t="n"/>
      <c r="E23" s="39" t="n"/>
      <c r="F23" s="39" t="n"/>
      <c r="G23" s="40" t="inlineStr"/>
      <c r="H23" s="41" t="n"/>
      <c r="I23" s="42" t="n"/>
      <c r="J23" s="39" t="n"/>
      <c r="K23" s="42">
        <f>IF(OR(H23="",I23=""),"",H23*I23)</f>
        <v/>
      </c>
      <c r="L23" s="39" t="n"/>
    </row>
    <row r="24" ht="19" customHeight="1">
      <c r="A24" s="37" t="n">
        <v>4</v>
      </c>
      <c r="B24" s="38" t="inlineStr"/>
      <c r="C24" s="39" t="n"/>
      <c r="D24" s="39" t="n"/>
      <c r="E24" s="39" t="n"/>
      <c r="F24" s="39" t="n"/>
      <c r="G24" s="40" t="inlineStr"/>
      <c r="H24" s="41" t="n"/>
      <c r="I24" s="42" t="n"/>
      <c r="J24" s="39" t="n"/>
      <c r="K24" s="42">
        <f>IF(OR(H24="",I24=""),"",H24*I24)</f>
        <v/>
      </c>
      <c r="L24" s="39" t="n"/>
    </row>
    <row r="25" ht="19" customHeight="1">
      <c r="A25" s="37" t="n">
        <v>5</v>
      </c>
      <c r="B25" s="38" t="inlineStr"/>
      <c r="C25" s="39" t="n"/>
      <c r="D25" s="39" t="n"/>
      <c r="E25" s="39" t="n"/>
      <c r="F25" s="39" t="n"/>
      <c r="G25" s="40" t="inlineStr"/>
      <c r="H25" s="41" t="n"/>
      <c r="I25" s="42" t="n"/>
      <c r="J25" s="39" t="n"/>
      <c r="K25" s="42">
        <f>IF(OR(H25="",I25=""),"",H25*I25)</f>
        <v/>
      </c>
      <c r="L25" s="39" t="n"/>
    </row>
    <row r="26" ht="19" customHeight="1">
      <c r="A26" s="37" t="n">
        <v>6</v>
      </c>
      <c r="B26" s="38" t="inlineStr"/>
      <c r="C26" s="39" t="n"/>
      <c r="D26" s="39" t="n"/>
      <c r="E26" s="39" t="n"/>
      <c r="F26" s="39" t="n"/>
      <c r="G26" s="40" t="inlineStr"/>
      <c r="H26" s="41" t="n"/>
      <c r="I26" s="42" t="n"/>
      <c r="J26" s="39" t="n"/>
      <c r="K26" s="42">
        <f>IF(OR(H26="",I26=""),"",H26*I26)</f>
        <v/>
      </c>
      <c r="L26" s="39" t="n"/>
    </row>
    <row r="27" ht="19" customHeight="1">
      <c r="A27" s="37" t="n">
        <v>7</v>
      </c>
      <c r="B27" s="38" t="inlineStr"/>
      <c r="C27" s="39" t="n"/>
      <c r="D27" s="39" t="n"/>
      <c r="E27" s="39" t="n"/>
      <c r="F27" s="39" t="n"/>
      <c r="G27" s="40" t="inlineStr"/>
      <c r="H27" s="41" t="n"/>
      <c r="I27" s="42" t="n"/>
      <c r="J27" s="39" t="n"/>
      <c r="K27" s="42">
        <f>IF(OR(H27="",I27=""),"",H27*I27)</f>
        <v/>
      </c>
      <c r="L27" s="39" t="n"/>
    </row>
    <row r="28" ht="19" customHeight="1">
      <c r="A28" s="37" t="n">
        <v>8</v>
      </c>
      <c r="B28" s="38" t="inlineStr"/>
      <c r="C28" s="39" t="n"/>
      <c r="D28" s="39" t="n"/>
      <c r="E28" s="39" t="n"/>
      <c r="F28" s="39" t="n"/>
      <c r="G28" s="40" t="inlineStr"/>
      <c r="H28" s="41" t="n"/>
      <c r="I28" s="42" t="n"/>
      <c r="J28" s="39" t="n"/>
      <c r="K28" s="42">
        <f>IF(OR(H28="",I28=""),"",H28*I28)</f>
        <v/>
      </c>
      <c r="L28" s="39" t="n"/>
    </row>
    <row r="29" ht="18" customHeight="1">
      <c r="A29" s="43" t="inlineStr">
        <is>
          <t>小計</t>
        </is>
      </c>
      <c r="B29" s="39" t="n"/>
      <c r="C29" s="39" t="n"/>
      <c r="D29" s="39" t="n"/>
      <c r="E29" s="39" t="n"/>
      <c r="F29" s="39" t="n"/>
      <c r="G29" s="39" t="n"/>
      <c r="H29" s="39" t="n"/>
      <c r="I29" s="39" t="n"/>
      <c r="J29" s="39" t="n"/>
      <c r="K29" s="44">
        <f>SUM(K21:K28)</f>
        <v/>
      </c>
      <c r="L29" s="39" t="n"/>
    </row>
    <row r="30" ht="18" customHeight="1">
      <c r="A30" s="43" t="inlineStr">
        <is>
          <t>消費税(10%)</t>
        </is>
      </c>
      <c r="B30" s="39" t="n"/>
      <c r="C30" s="39" t="n"/>
      <c r="D30" s="39" t="n"/>
      <c r="E30" s="39" t="n"/>
      <c r="F30" s="39" t="n"/>
      <c r="G30" s="39" t="n"/>
      <c r="H30" s="39" t="n"/>
      <c r="I30" s="39" t="n"/>
      <c r="J30" s="39" t="n"/>
      <c r="K30" s="44">
        <f>ROUNDDOWN(K29*0.1,0)</f>
        <v/>
      </c>
      <c r="L30" s="39" t="n"/>
    </row>
    <row r="31" ht="18" customHeight="1">
      <c r="A31" s="45" t="inlineStr">
        <is>
          <t>合計(税込)</t>
        </is>
      </c>
      <c r="B31" s="35" t="n"/>
      <c r="C31" s="35" t="n"/>
      <c r="D31" s="35" t="n"/>
      <c r="E31" s="35" t="n"/>
      <c r="F31" s="35" t="n"/>
      <c r="G31" s="35" t="n"/>
      <c r="H31" s="35" t="n"/>
      <c r="I31" s="35" t="n"/>
      <c r="J31" s="35" t="n"/>
      <c r="K31" s="46">
        <f>K29+K30</f>
        <v/>
      </c>
      <c r="L31" s="35" t="n"/>
    </row>
    <row r="33" ht="14" customHeight="1">
      <c r="A33" s="30" t="inlineStr">
        <is>
          <t>3　ご案内(ご確認ください)</t>
        </is>
      </c>
    </row>
    <row r="34" ht="15" customHeight="1">
      <c r="A34" s="47" t="inlineStr">
        <is>
          <t>1. 作業は、このお見積もりにご承認をいただいてから始めます。</t>
        </is>
      </c>
      <c r="L34" s="48" t="n"/>
    </row>
    <row r="35" ht="15" customHeight="1">
      <c r="A35" s="47" t="inlineStr">
        <is>
          <t>2. 作業中に別の不具合が見つかり、費用が増える場合は、作業を止めてあらためてご連絡・お見積もりします。</t>
        </is>
      </c>
      <c r="L35" s="48" t="n"/>
    </row>
    <row r="36" ht="15" customHeight="1">
      <c r="A36" s="47" t="inlineStr">
        <is>
          <t>3. お見積もり後にキャンセルされる場合は、点検料(右の欄の金額)を申し受けます(0円の場合は空欄)。</t>
        </is>
      </c>
      <c r="K36" s="49" t="n"/>
      <c r="L36" s="20" t="n"/>
    </row>
    <row r="37" ht="15" customHeight="1">
      <c r="A37" s="47" t="inlineStr">
        <is>
          <t>4. 部品の取り寄せが必要な場合、完成予定日が変わることがあります。そのときはご連絡します。</t>
        </is>
      </c>
      <c r="L37" s="48" t="n"/>
    </row>
    <row r="38" ht="15" customHeight="1">
      <c r="A38" s="50" t="inlineStr">
        <is>
          <t>5. 有効期限を過ぎた場合は、部品の価格などにより金額が変わることがあります。</t>
        </is>
      </c>
      <c r="L38" s="20" t="n"/>
    </row>
    <row r="40" ht="14" customHeight="1">
      <c r="A40" s="30" t="inlineStr">
        <is>
          <t>4　ご承認(お見積もりの内容で修理をご依頼いただく場合)</t>
        </is>
      </c>
    </row>
    <row r="41" ht="11" customHeight="1">
      <c r="A41" s="31" t="inlineStr">
        <is>
          <t>上記の内容で修理を依頼します　お客様ご署名</t>
        </is>
      </c>
      <c r="B41" s="10" t="n"/>
      <c r="C41" s="10" t="n"/>
      <c r="D41" s="10" t="n"/>
      <c r="E41" s="10" t="n"/>
      <c r="F41" s="10" t="n"/>
      <c r="G41" s="10" t="n"/>
      <c r="H41" s="11" t="n"/>
      <c r="I41" s="31" t="inlineStr">
        <is>
          <t>承認日</t>
        </is>
      </c>
      <c r="J41" s="10" t="n"/>
      <c r="K41" s="10" t="n"/>
      <c r="L41" s="11" t="n"/>
    </row>
    <row r="42" ht="24" customHeight="1">
      <c r="A42" s="32" t="inlineStr"/>
      <c r="B42" s="4" t="n"/>
      <c r="C42" s="4" t="n"/>
      <c r="D42" s="4" t="n"/>
      <c r="E42" s="4" t="n"/>
      <c r="F42" s="4" t="n"/>
      <c r="G42" s="4" t="n"/>
      <c r="H42" s="20" t="n"/>
      <c r="I42" s="32" t="inlineStr"/>
      <c r="J42" s="4" t="n"/>
      <c r="K42" s="4" t="n"/>
      <c r="L42" s="20" t="n"/>
    </row>
    <row r="43" ht="11" customHeight="1">
      <c r="A43" s="31" t="inlineStr">
        <is>
          <t>承認の方法(お店の記入欄)</t>
        </is>
      </c>
      <c r="B43" s="10" t="n"/>
      <c r="C43" s="10" t="n"/>
      <c r="D43" s="10" t="n"/>
      <c r="E43" s="10" t="n"/>
      <c r="F43" s="10" t="n"/>
      <c r="G43" s="10" t="n"/>
      <c r="H43" s="10" t="n"/>
      <c r="I43" s="11" t="n"/>
      <c r="J43" s="31" t="inlineStr">
        <is>
          <t>承認を受けた担当</t>
        </is>
      </c>
      <c r="K43" s="10" t="n"/>
      <c r="L43" s="11" t="n"/>
    </row>
    <row r="44" ht="16" customHeight="1">
      <c r="A44" s="32" t="inlineStr">
        <is>
          <t>☐ 店頭　☐ 電話　☐ メール　☐ LINE　☐ その他(　　　)</t>
        </is>
      </c>
      <c r="B44" s="4" t="n"/>
      <c r="C44" s="4" t="n"/>
      <c r="D44" s="4" t="n"/>
      <c r="E44" s="4" t="n"/>
      <c r="F44" s="4" t="n"/>
      <c r="G44" s="4" t="n"/>
      <c r="H44" s="4" t="n"/>
      <c r="I44" s="20" t="n"/>
      <c r="J44" s="32" t="inlineStr"/>
      <c r="K44" s="4" t="n"/>
      <c r="L44" s="20" t="n"/>
    </row>
    <row r="46">
      <c r="A46" s="51" t="inlineStr">
        <is>
          <t>修理見積書テンプレート　repairkarte.com/guide/repair-estimate　(改変・社内配布は自由です)</t>
        </is>
      </c>
    </row>
  </sheetData>
  <mergeCells count="104">
    <mergeCell ref="B7:F7"/>
    <mergeCell ref="I1:L1"/>
    <mergeCell ref="K24:L24"/>
    <mergeCell ref="G26"/>
    <mergeCell ref="B25:F25"/>
    <mergeCell ref="A37:L37"/>
    <mergeCell ref="A46:L46"/>
    <mergeCell ref="I26:J26"/>
    <mergeCell ref="B27:F27"/>
    <mergeCell ref="K26:L26"/>
    <mergeCell ref="I25:J25"/>
    <mergeCell ref="H20"/>
    <mergeCell ref="A36:J36"/>
    <mergeCell ref="B28:F28"/>
    <mergeCell ref="A25"/>
    <mergeCell ref="H21"/>
    <mergeCell ref="E10:H10"/>
    <mergeCell ref="G28"/>
    <mergeCell ref="A34:L34"/>
    <mergeCell ref="B6:F6"/>
    <mergeCell ref="I20:J20"/>
    <mergeCell ref="B20:F20"/>
    <mergeCell ref="K28:L28"/>
    <mergeCell ref="K30:L30"/>
    <mergeCell ref="H27"/>
    <mergeCell ref="A29:J29"/>
    <mergeCell ref="K21:L21"/>
    <mergeCell ref="A31:J31"/>
    <mergeCell ref="I6:L6"/>
    <mergeCell ref="A14:L14"/>
    <mergeCell ref="A24"/>
    <mergeCell ref="A11:D11"/>
    <mergeCell ref="J43:L43"/>
    <mergeCell ref="G27"/>
    <mergeCell ref="A38:L38"/>
    <mergeCell ref="I24:J24"/>
    <mergeCell ref="A42:H42"/>
    <mergeCell ref="K27:L27"/>
    <mergeCell ref="A5:E5"/>
    <mergeCell ref="A40:L40"/>
    <mergeCell ref="I7:L7"/>
    <mergeCell ref="I41:L41"/>
    <mergeCell ref="J44:L44"/>
    <mergeCell ref="A27"/>
    <mergeCell ref="A1:F3"/>
    <mergeCell ref="I42:L42"/>
    <mergeCell ref="A16:L16"/>
    <mergeCell ref="A22"/>
    <mergeCell ref="K25:L25"/>
    <mergeCell ref="I5:L5"/>
    <mergeCell ref="G2:H2"/>
    <mergeCell ref="G20"/>
    <mergeCell ref="A20"/>
    <mergeCell ref="I10:L10"/>
    <mergeCell ref="A28"/>
    <mergeCell ref="A10:D10"/>
    <mergeCell ref="H24"/>
    <mergeCell ref="G22"/>
    <mergeCell ref="B21:F21"/>
    <mergeCell ref="K29:L29"/>
    <mergeCell ref="H26"/>
    <mergeCell ref="G21"/>
    <mergeCell ref="A8:F8"/>
    <mergeCell ref="A30:J30"/>
    <mergeCell ref="A41:H41"/>
    <mergeCell ref="B23:F23"/>
    <mergeCell ref="K31:L31"/>
    <mergeCell ref="I2:L2"/>
    <mergeCell ref="I11:L11"/>
    <mergeCell ref="I21:J21"/>
    <mergeCell ref="G23"/>
    <mergeCell ref="A43:I43"/>
    <mergeCell ref="H25"/>
    <mergeCell ref="A13:L13"/>
    <mergeCell ref="I23:J23"/>
    <mergeCell ref="K23:L23"/>
    <mergeCell ref="A15:L15"/>
    <mergeCell ref="A26"/>
    <mergeCell ref="G1:H1"/>
    <mergeCell ref="H28"/>
    <mergeCell ref="I8:L8"/>
    <mergeCell ref="I27:J27"/>
    <mergeCell ref="G25"/>
    <mergeCell ref="B22:F22"/>
    <mergeCell ref="K36:L36"/>
    <mergeCell ref="H23"/>
    <mergeCell ref="K20:L20"/>
    <mergeCell ref="A33:L33"/>
    <mergeCell ref="A17:L17"/>
    <mergeCell ref="I22:J22"/>
    <mergeCell ref="I28:J28"/>
    <mergeCell ref="K22:L22"/>
    <mergeCell ref="G3:H3"/>
    <mergeCell ref="A35:L35"/>
    <mergeCell ref="A19:L19"/>
    <mergeCell ref="A44:I44"/>
    <mergeCell ref="H22"/>
    <mergeCell ref="B24:F24"/>
    <mergeCell ref="I3:L3"/>
    <mergeCell ref="A21"/>
    <mergeCell ref="G24"/>
    <mergeCell ref="E11:H11"/>
    <mergeCell ref="B26:F26"/>
    <mergeCell ref="A23"/>
  </mergeCells>
  <pageMargins left="0.4" right="0.4" top="0.45" bottom="0.4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6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15" customHeight="1">
      <c r="A1" s="1" t="inlineStr">
        <is>
          <t>修 理 見 積 書</t>
        </is>
      </c>
      <c r="G1" s="2" t="inlineStr">
        <is>
          <t>No.</t>
        </is>
      </c>
      <c r="I1" s="52" t="inlineStr">
        <is>
          <t>0512</t>
        </is>
      </c>
      <c r="J1" s="4" t="n"/>
      <c r="K1" s="4" t="n"/>
      <c r="L1" s="4" t="n"/>
    </row>
    <row r="2" ht="15" customHeight="1">
      <c r="G2" s="2" t="inlineStr">
        <is>
          <t>見積日</t>
        </is>
      </c>
      <c r="I2" s="52" t="inlineStr">
        <is>
          <t>2026年10月12日</t>
        </is>
      </c>
      <c r="J2" s="4" t="n"/>
      <c r="K2" s="4" t="n"/>
      <c r="L2" s="4" t="n"/>
    </row>
    <row r="3" ht="15" customHeight="1">
      <c r="A3" s="5" t="n"/>
      <c r="B3" s="5" t="n"/>
      <c r="C3" s="5" t="n"/>
      <c r="D3" s="5" t="n"/>
      <c r="E3" s="5" t="n"/>
      <c r="F3" s="5" t="n"/>
      <c r="G3" s="2" t="inlineStr">
        <is>
          <t>有効期限</t>
        </is>
      </c>
      <c r="I3" s="52" t="inlineStr">
        <is>
          <t>2026年10月26日(2週間)</t>
        </is>
      </c>
      <c r="J3" s="4" t="n"/>
      <c r="K3" s="4" t="n"/>
      <c r="L3" s="4" t="n"/>
    </row>
    <row r="5" ht="22" customHeight="1">
      <c r="A5" s="53" t="inlineStr">
        <is>
          <t>山田 太郎</t>
        </is>
      </c>
      <c r="B5" s="5" t="n"/>
      <c r="C5" s="5" t="n"/>
      <c r="D5" s="5" t="n"/>
      <c r="E5" s="5" t="n"/>
      <c r="F5" s="7" t="inlineStr">
        <is>
          <t>様</t>
        </is>
      </c>
      <c r="H5" s="8" t="inlineStr">
        <is>
          <t>店名</t>
        </is>
      </c>
      <c r="I5" s="54" t="inlineStr">
        <is>
          <t>サンプル時計店</t>
        </is>
      </c>
      <c r="J5" s="10" t="n"/>
      <c r="K5" s="10" t="n"/>
      <c r="L5" s="11" t="n"/>
    </row>
    <row r="6" ht="18" customHeight="1">
      <c r="A6" s="12" t="inlineStr">
        <is>
          <t>受付番号</t>
        </is>
      </c>
      <c r="B6" s="55" t="inlineStr">
        <is>
          <t>0512(10月11日 お預かり)</t>
        </is>
      </c>
      <c r="C6" s="4" t="n"/>
      <c r="D6" s="4" t="n"/>
      <c r="E6" s="4" t="n"/>
      <c r="F6" s="4" t="n"/>
      <c r="H6" s="14" t="inlineStr">
        <is>
          <t>住所</t>
        </is>
      </c>
      <c r="I6" s="56" t="inlineStr">
        <is>
          <t>東京都〇〇区〇〇 1-2-3</t>
        </is>
      </c>
      <c r="J6" s="16" t="n"/>
      <c r="K6" s="16" t="n"/>
      <c r="L6" s="17" t="n"/>
    </row>
    <row r="7" ht="18" customHeight="1">
      <c r="A7" s="12" t="inlineStr">
        <is>
          <t>修理品</t>
        </is>
      </c>
      <c r="B7" s="55" t="inlineStr">
        <is>
          <t>腕時計(国産 機械式・自動巻き)裏ぶた刻印 No.123456</t>
        </is>
      </c>
      <c r="C7" s="4" t="n"/>
      <c r="D7" s="4" t="n"/>
      <c r="E7" s="4" t="n"/>
      <c r="F7" s="4" t="n"/>
      <c r="H7" s="14" t="inlineStr">
        <is>
          <t>電話</t>
        </is>
      </c>
      <c r="I7" s="56" t="inlineStr">
        <is>
          <t>03-0000-0000</t>
        </is>
      </c>
      <c r="J7" s="16" t="n"/>
      <c r="K7" s="16" t="n"/>
      <c r="L7" s="17" t="n"/>
    </row>
    <row r="8" ht="18" customHeight="1">
      <c r="A8" s="18" t="inlineStr">
        <is>
          <t>下記のとおりお見積もり申し上げます。</t>
        </is>
      </c>
      <c r="H8" s="19" t="inlineStr">
        <is>
          <t>担当</t>
        </is>
      </c>
      <c r="I8" s="52" t="inlineStr">
        <is>
          <t>佐藤</t>
        </is>
      </c>
      <c r="J8" s="4" t="n"/>
      <c r="K8" s="4" t="n"/>
      <c r="L8" s="20" t="n"/>
    </row>
    <row r="10" ht="12" customHeight="1">
      <c r="A10" s="21" t="inlineStr">
        <is>
          <t>お見積金額(税込)</t>
        </is>
      </c>
      <c r="B10" s="22" t="n"/>
      <c r="C10" s="22" t="n"/>
      <c r="D10" s="22" t="n"/>
      <c r="E10" s="23" t="inlineStr">
        <is>
          <t>完成予定日</t>
        </is>
      </c>
      <c r="F10" s="24" t="n"/>
      <c r="G10" s="24" t="n"/>
      <c r="H10" s="24" t="n"/>
      <c r="I10" s="23" t="inlineStr">
        <is>
          <t>お支払い</t>
        </is>
      </c>
      <c r="J10" s="24" t="n"/>
      <c r="K10" s="24" t="n"/>
      <c r="L10" s="25" t="n"/>
    </row>
    <row r="11" ht="26" customHeight="1">
      <c r="A11" s="57">
        <f>IF(K31=0,"",K31)</f>
        <v/>
      </c>
      <c r="B11" s="27" t="n"/>
      <c r="C11" s="27" t="n"/>
      <c r="D11" s="27" t="n"/>
      <c r="E11" s="58" t="inlineStr">
        <is>
          <t>承認から約3週間(11月上旬)</t>
        </is>
      </c>
      <c r="F11" s="5" t="n"/>
      <c r="G11" s="5" t="n"/>
      <c r="H11" s="5" t="n"/>
      <c r="I11" s="58" t="inlineStr">
        <is>
          <t>お渡しのときに</t>
        </is>
      </c>
      <c r="J11" s="5" t="n"/>
      <c r="K11" s="5" t="n"/>
      <c r="L11" s="29" t="n"/>
    </row>
    <row r="13" ht="14" customHeight="1">
      <c r="A13" s="30" t="inlineStr">
        <is>
          <t>1　ご依頼内容と点検の結果</t>
        </is>
      </c>
    </row>
    <row r="14" ht="11" customHeight="1">
      <c r="A14" s="31" t="inlineStr">
        <is>
          <t>ご依頼の内容(お客様のお話)</t>
        </is>
      </c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1" t="n"/>
    </row>
    <row r="15" ht="24" customHeight="1">
      <c r="A15" s="59" t="inlineStr">
        <is>
          <t>1日に5分ほど遅れる。竜頭が回しにくい。</t>
        </is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20" t="n"/>
    </row>
    <row r="16" ht="11" customHeight="1">
      <c r="A16" s="31" t="inlineStr">
        <is>
          <t>点検の結果(原因と、必要な作業)</t>
        </is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1" t="n"/>
    </row>
    <row r="17" ht="24" customHeight="1">
      <c r="A17" s="59" t="inlineStr">
        <is>
          <t>油の劣化で遅れ。竜頭の軸が摩耗。分解掃除と竜頭の交換が必要です。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20" t="n"/>
    </row>
    <row r="19" ht="14" customHeight="1">
      <c r="A19" s="30" t="inlineStr">
        <is>
          <t>2　明細</t>
        </is>
      </c>
    </row>
    <row r="20" ht="15" customHeight="1">
      <c r="A20" s="33" t="inlineStr">
        <is>
          <t>No.</t>
        </is>
      </c>
      <c r="B20" s="34" t="inlineStr">
        <is>
          <t>内容</t>
        </is>
      </c>
      <c r="C20" s="35" t="n"/>
      <c r="D20" s="35" t="n"/>
      <c r="E20" s="35" t="n"/>
      <c r="F20" s="35" t="n"/>
      <c r="G20" s="34" t="inlineStr">
        <is>
          <t>区分</t>
        </is>
      </c>
      <c r="H20" s="36" t="inlineStr">
        <is>
          <t>数量</t>
        </is>
      </c>
      <c r="I20" s="36" t="inlineStr">
        <is>
          <t>単価(税抜)</t>
        </is>
      </c>
      <c r="J20" s="35" t="n"/>
      <c r="K20" s="36" t="inlineStr">
        <is>
          <t>金額(税抜)</t>
        </is>
      </c>
      <c r="L20" s="35" t="n"/>
    </row>
    <row r="21" ht="19" customHeight="1">
      <c r="A21" s="37" t="n">
        <v>1</v>
      </c>
      <c r="B21" s="60" t="inlineStr">
        <is>
          <t>分解掃除(オーバーホール)</t>
        </is>
      </c>
      <c r="C21" s="39" t="n"/>
      <c r="D21" s="39" t="n"/>
      <c r="E21" s="39" t="n"/>
      <c r="F21" s="39" t="n"/>
      <c r="G21" s="61" t="inlineStr">
        <is>
          <t>工賃</t>
        </is>
      </c>
      <c r="H21" s="62" t="n">
        <v>1</v>
      </c>
      <c r="I21" s="63" t="n">
        <v>22000</v>
      </c>
      <c r="J21" s="39" t="n"/>
      <c r="K21" s="63">
        <f>IF(OR(H21="",I21=""),"",H21*I21)</f>
        <v/>
      </c>
      <c r="L21" s="39" t="n"/>
    </row>
    <row r="22" ht="19" customHeight="1">
      <c r="A22" s="37" t="n">
        <v>2</v>
      </c>
      <c r="B22" s="60" t="inlineStr">
        <is>
          <t>竜頭 交換</t>
        </is>
      </c>
      <c r="C22" s="39" t="n"/>
      <c r="D22" s="39" t="n"/>
      <c r="E22" s="39" t="n"/>
      <c r="F22" s="39" t="n"/>
      <c r="G22" s="61" t="inlineStr">
        <is>
          <t>部品</t>
        </is>
      </c>
      <c r="H22" s="62" t="n">
        <v>1</v>
      </c>
      <c r="I22" s="63" t="n">
        <v>4000</v>
      </c>
      <c r="J22" s="39" t="n"/>
      <c r="K22" s="63">
        <f>IF(OR(H22="",I22=""),"",H22*I22)</f>
        <v/>
      </c>
      <c r="L22" s="39" t="n"/>
    </row>
    <row r="23" ht="19" customHeight="1">
      <c r="A23" s="37" t="n">
        <v>3</v>
      </c>
      <c r="B23" s="60" t="inlineStr">
        <is>
          <t>パッキン 交換</t>
        </is>
      </c>
      <c r="C23" s="39" t="n"/>
      <c r="D23" s="39" t="n"/>
      <c r="E23" s="39" t="n"/>
      <c r="F23" s="39" t="n"/>
      <c r="G23" s="61" t="inlineStr">
        <is>
          <t>部品</t>
        </is>
      </c>
      <c r="H23" s="62" t="n">
        <v>1</v>
      </c>
      <c r="I23" s="63" t="n">
        <v>1500</v>
      </c>
      <c r="J23" s="39" t="n"/>
      <c r="K23" s="63">
        <f>IF(OR(H23="",I23=""),"",H23*I23)</f>
        <v/>
      </c>
      <c r="L23" s="39" t="n"/>
    </row>
    <row r="24" ht="19" customHeight="1">
      <c r="A24" s="37" t="n">
        <v>4</v>
      </c>
      <c r="B24" s="60" t="inlineStr">
        <is>
          <t>防水検査</t>
        </is>
      </c>
      <c r="C24" s="39" t="n"/>
      <c r="D24" s="39" t="n"/>
      <c r="E24" s="39" t="n"/>
      <c r="F24" s="39" t="n"/>
      <c r="G24" s="61" t="inlineStr">
        <is>
          <t>工賃</t>
        </is>
      </c>
      <c r="H24" s="62" t="n">
        <v>1</v>
      </c>
      <c r="I24" s="63" t="n">
        <v>1000</v>
      </c>
      <c r="J24" s="39" t="n"/>
      <c r="K24" s="63">
        <f>IF(OR(H24="",I24=""),"",H24*I24)</f>
        <v/>
      </c>
      <c r="L24" s="39" t="n"/>
    </row>
    <row r="25" ht="19" customHeight="1">
      <c r="A25" s="37" t="n">
        <v>5</v>
      </c>
      <c r="B25" s="60" t="inlineStr"/>
      <c r="C25" s="39" t="n"/>
      <c r="D25" s="39" t="n"/>
      <c r="E25" s="39" t="n"/>
      <c r="F25" s="39" t="n"/>
      <c r="G25" s="61" t="inlineStr"/>
      <c r="H25" s="62" t="n"/>
      <c r="I25" s="63" t="n"/>
      <c r="J25" s="39" t="n"/>
      <c r="K25" s="63">
        <f>IF(OR(H25="",I25=""),"",H25*I25)</f>
        <v/>
      </c>
      <c r="L25" s="39" t="n"/>
    </row>
    <row r="26" ht="19" customHeight="1">
      <c r="A26" s="37" t="n">
        <v>6</v>
      </c>
      <c r="B26" s="60" t="inlineStr"/>
      <c r="C26" s="39" t="n"/>
      <c r="D26" s="39" t="n"/>
      <c r="E26" s="39" t="n"/>
      <c r="F26" s="39" t="n"/>
      <c r="G26" s="61" t="inlineStr"/>
      <c r="H26" s="62" t="n"/>
      <c r="I26" s="63" t="n"/>
      <c r="J26" s="39" t="n"/>
      <c r="K26" s="63">
        <f>IF(OR(H26="",I26=""),"",H26*I26)</f>
        <v/>
      </c>
      <c r="L26" s="39" t="n"/>
    </row>
    <row r="27" ht="19" customHeight="1">
      <c r="A27" s="37" t="n">
        <v>7</v>
      </c>
      <c r="B27" s="60" t="inlineStr"/>
      <c r="C27" s="39" t="n"/>
      <c r="D27" s="39" t="n"/>
      <c r="E27" s="39" t="n"/>
      <c r="F27" s="39" t="n"/>
      <c r="G27" s="61" t="inlineStr"/>
      <c r="H27" s="62" t="n"/>
      <c r="I27" s="63" t="n"/>
      <c r="J27" s="39" t="n"/>
      <c r="K27" s="63">
        <f>IF(OR(H27="",I27=""),"",H27*I27)</f>
        <v/>
      </c>
      <c r="L27" s="39" t="n"/>
    </row>
    <row r="28" ht="19" customHeight="1">
      <c r="A28" s="37" t="n">
        <v>8</v>
      </c>
      <c r="B28" s="60" t="inlineStr"/>
      <c r="C28" s="39" t="n"/>
      <c r="D28" s="39" t="n"/>
      <c r="E28" s="39" t="n"/>
      <c r="F28" s="39" t="n"/>
      <c r="G28" s="61" t="inlineStr"/>
      <c r="H28" s="62" t="n"/>
      <c r="I28" s="63" t="n"/>
      <c r="J28" s="39" t="n"/>
      <c r="K28" s="63">
        <f>IF(OR(H28="",I28=""),"",H28*I28)</f>
        <v/>
      </c>
      <c r="L28" s="39" t="n"/>
    </row>
    <row r="29" ht="18" customHeight="1">
      <c r="A29" s="43" t="inlineStr">
        <is>
          <t>小計</t>
        </is>
      </c>
      <c r="B29" s="39" t="n"/>
      <c r="C29" s="39" t="n"/>
      <c r="D29" s="39" t="n"/>
      <c r="E29" s="39" t="n"/>
      <c r="F29" s="39" t="n"/>
      <c r="G29" s="39" t="n"/>
      <c r="H29" s="39" t="n"/>
      <c r="I29" s="39" t="n"/>
      <c r="J29" s="39" t="n"/>
      <c r="K29" s="64">
        <f>SUM(K21:K28)</f>
        <v/>
      </c>
      <c r="L29" s="39" t="n"/>
    </row>
    <row r="30" ht="18" customHeight="1">
      <c r="A30" s="43" t="inlineStr">
        <is>
          <t>消費税(10%)</t>
        </is>
      </c>
      <c r="B30" s="39" t="n"/>
      <c r="C30" s="39" t="n"/>
      <c r="D30" s="39" t="n"/>
      <c r="E30" s="39" t="n"/>
      <c r="F30" s="39" t="n"/>
      <c r="G30" s="39" t="n"/>
      <c r="H30" s="39" t="n"/>
      <c r="I30" s="39" t="n"/>
      <c r="J30" s="39" t="n"/>
      <c r="K30" s="64">
        <f>ROUNDDOWN(K29*0.1,0)</f>
        <v/>
      </c>
      <c r="L30" s="39" t="n"/>
    </row>
    <row r="31" ht="18" customHeight="1">
      <c r="A31" s="45" t="inlineStr">
        <is>
          <t>合計(税込)</t>
        </is>
      </c>
      <c r="B31" s="35" t="n"/>
      <c r="C31" s="35" t="n"/>
      <c r="D31" s="35" t="n"/>
      <c r="E31" s="35" t="n"/>
      <c r="F31" s="35" t="n"/>
      <c r="G31" s="35" t="n"/>
      <c r="H31" s="35" t="n"/>
      <c r="I31" s="35" t="n"/>
      <c r="J31" s="35" t="n"/>
      <c r="K31" s="65">
        <f>K29+K30</f>
        <v/>
      </c>
      <c r="L31" s="35" t="n"/>
    </row>
    <row r="33" ht="14" customHeight="1">
      <c r="A33" s="30" t="inlineStr">
        <is>
          <t>3　ご案内(ご確認ください)</t>
        </is>
      </c>
    </row>
    <row r="34" ht="15" customHeight="1">
      <c r="A34" s="47" t="inlineStr">
        <is>
          <t>1. 作業は、このお見積もりにご承認をいただいてから始めます。</t>
        </is>
      </c>
      <c r="L34" s="48" t="n"/>
    </row>
    <row r="35" ht="15" customHeight="1">
      <c r="A35" s="47" t="inlineStr">
        <is>
          <t>2. 作業中に別の不具合が見つかり、費用が増える場合は、作業を止めてあらためてご連絡・お見積もりします。</t>
        </is>
      </c>
      <c r="L35" s="48" t="n"/>
    </row>
    <row r="36" ht="15" customHeight="1">
      <c r="A36" s="47" t="inlineStr">
        <is>
          <t>3. お見積もり後にキャンセルされる場合は、点検料(右の欄の金額)を申し受けます(0円の場合は空欄)。</t>
        </is>
      </c>
      <c r="K36" s="66" t="n">
        <v>2200</v>
      </c>
      <c r="L36" s="20" t="n"/>
    </row>
    <row r="37" ht="15" customHeight="1">
      <c r="A37" s="47" t="inlineStr">
        <is>
          <t>4. 部品の取り寄せが必要な場合、完成予定日が変わることがあります。そのときはご連絡します。</t>
        </is>
      </c>
      <c r="L37" s="48" t="n"/>
    </row>
    <row r="38" ht="15" customHeight="1">
      <c r="A38" s="50" t="inlineStr">
        <is>
          <t>5. 有効期限を過ぎた場合は、部品の価格などにより金額が変わることがあります。</t>
        </is>
      </c>
      <c r="L38" s="20" t="n"/>
    </row>
    <row r="40" ht="14" customHeight="1">
      <c r="A40" s="30" t="inlineStr">
        <is>
          <t>4　ご承認(お見積もりの内容で修理をご依頼いただく場合)</t>
        </is>
      </c>
    </row>
    <row r="41" ht="11" customHeight="1">
      <c r="A41" s="31" t="inlineStr">
        <is>
          <t>上記の内容で修理を依頼します　お客様ご署名</t>
        </is>
      </c>
      <c r="B41" s="10" t="n"/>
      <c r="C41" s="10" t="n"/>
      <c r="D41" s="10" t="n"/>
      <c r="E41" s="10" t="n"/>
      <c r="F41" s="10" t="n"/>
      <c r="G41" s="10" t="n"/>
      <c r="H41" s="11" t="n"/>
      <c r="I41" s="31" t="inlineStr">
        <is>
          <t>承認日</t>
        </is>
      </c>
      <c r="J41" s="10" t="n"/>
      <c r="K41" s="10" t="n"/>
      <c r="L41" s="11" t="n"/>
    </row>
    <row r="42" ht="24" customHeight="1">
      <c r="A42" s="59" t="inlineStr">
        <is>
          <t>山田 太郎</t>
        </is>
      </c>
      <c r="B42" s="4" t="n"/>
      <c r="C42" s="4" t="n"/>
      <c r="D42" s="4" t="n"/>
      <c r="E42" s="4" t="n"/>
      <c r="F42" s="4" t="n"/>
      <c r="G42" s="4" t="n"/>
      <c r="H42" s="20" t="n"/>
      <c r="I42" s="59" t="inlineStr">
        <is>
          <t>10月13日</t>
        </is>
      </c>
      <c r="J42" s="4" t="n"/>
      <c r="K42" s="4" t="n"/>
      <c r="L42" s="20" t="n"/>
    </row>
    <row r="43" ht="11" customHeight="1">
      <c r="A43" s="31" t="inlineStr">
        <is>
          <t>承認の方法(お店の記入欄)</t>
        </is>
      </c>
      <c r="B43" s="10" t="n"/>
      <c r="C43" s="10" t="n"/>
      <c r="D43" s="10" t="n"/>
      <c r="E43" s="10" t="n"/>
      <c r="F43" s="10" t="n"/>
      <c r="G43" s="10" t="n"/>
      <c r="H43" s="10" t="n"/>
      <c r="I43" s="11" t="n"/>
      <c r="J43" s="31" t="inlineStr">
        <is>
          <t>承認を受けた担当</t>
        </is>
      </c>
      <c r="K43" s="10" t="n"/>
      <c r="L43" s="11" t="n"/>
    </row>
    <row r="44" ht="16" customHeight="1">
      <c r="A44" s="59" t="inlineStr">
        <is>
          <t>☐ 店頭　☑ 電話　☐ メール　☐ LINE　☐ その他(　　　)</t>
        </is>
      </c>
      <c r="B44" s="4" t="n"/>
      <c r="C44" s="4" t="n"/>
      <c r="D44" s="4" t="n"/>
      <c r="E44" s="4" t="n"/>
      <c r="F44" s="4" t="n"/>
      <c r="G44" s="4" t="n"/>
      <c r="H44" s="4" t="n"/>
      <c r="I44" s="20" t="n"/>
      <c r="J44" s="59" t="inlineStr">
        <is>
          <t>佐藤</t>
        </is>
      </c>
      <c r="K44" s="4" t="n"/>
      <c r="L44" s="20" t="n"/>
    </row>
    <row r="46">
      <c r="A46" s="51" t="inlineStr">
        <is>
          <t>修理見積書テンプレート　repairkarte.com/guide/repair-estimate　(改変・社内配布は自由です)</t>
        </is>
      </c>
    </row>
  </sheetData>
  <mergeCells count="104">
    <mergeCell ref="B7:F7"/>
    <mergeCell ref="I1:L1"/>
    <mergeCell ref="K24:L24"/>
    <mergeCell ref="G26"/>
    <mergeCell ref="B25:F25"/>
    <mergeCell ref="A37:L37"/>
    <mergeCell ref="A46:L46"/>
    <mergeCell ref="I26:J26"/>
    <mergeCell ref="B27:F27"/>
    <mergeCell ref="K26:L26"/>
    <mergeCell ref="I25:J25"/>
    <mergeCell ref="H20"/>
    <mergeCell ref="A36:J36"/>
    <mergeCell ref="B28:F28"/>
    <mergeCell ref="A25"/>
    <mergeCell ref="H21"/>
    <mergeCell ref="E10:H10"/>
    <mergeCell ref="G28"/>
    <mergeCell ref="A34:L34"/>
    <mergeCell ref="B6:F6"/>
    <mergeCell ref="I20:J20"/>
    <mergeCell ref="B20:F20"/>
    <mergeCell ref="K28:L28"/>
    <mergeCell ref="K30:L30"/>
    <mergeCell ref="H27"/>
    <mergeCell ref="A29:J29"/>
    <mergeCell ref="K21:L21"/>
    <mergeCell ref="A31:J31"/>
    <mergeCell ref="I6:L6"/>
    <mergeCell ref="A14:L14"/>
    <mergeCell ref="A24"/>
    <mergeCell ref="A11:D11"/>
    <mergeCell ref="J43:L43"/>
    <mergeCell ref="G27"/>
    <mergeCell ref="A38:L38"/>
    <mergeCell ref="I24:J24"/>
    <mergeCell ref="A42:H42"/>
    <mergeCell ref="K27:L27"/>
    <mergeCell ref="A5:E5"/>
    <mergeCell ref="A40:L40"/>
    <mergeCell ref="I7:L7"/>
    <mergeCell ref="I41:L41"/>
    <mergeCell ref="J44:L44"/>
    <mergeCell ref="A27"/>
    <mergeCell ref="A1:F3"/>
    <mergeCell ref="I42:L42"/>
    <mergeCell ref="A16:L16"/>
    <mergeCell ref="A22"/>
    <mergeCell ref="K25:L25"/>
    <mergeCell ref="I5:L5"/>
    <mergeCell ref="G2:H2"/>
    <mergeCell ref="G20"/>
    <mergeCell ref="A20"/>
    <mergeCell ref="I10:L10"/>
    <mergeCell ref="A28"/>
    <mergeCell ref="A10:D10"/>
    <mergeCell ref="H24"/>
    <mergeCell ref="G22"/>
    <mergeCell ref="B21:F21"/>
    <mergeCell ref="K29:L29"/>
    <mergeCell ref="H26"/>
    <mergeCell ref="G21"/>
    <mergeCell ref="A8:F8"/>
    <mergeCell ref="A30:J30"/>
    <mergeCell ref="A41:H41"/>
    <mergeCell ref="B23:F23"/>
    <mergeCell ref="K31:L31"/>
    <mergeCell ref="I2:L2"/>
    <mergeCell ref="I11:L11"/>
    <mergeCell ref="I21:J21"/>
    <mergeCell ref="G23"/>
    <mergeCell ref="A43:I43"/>
    <mergeCell ref="H25"/>
    <mergeCell ref="A13:L13"/>
    <mergeCell ref="I23:J23"/>
    <mergeCell ref="K23:L23"/>
    <mergeCell ref="A15:L15"/>
    <mergeCell ref="A26"/>
    <mergeCell ref="G1:H1"/>
    <mergeCell ref="H28"/>
    <mergeCell ref="I8:L8"/>
    <mergeCell ref="I27:J27"/>
    <mergeCell ref="G25"/>
    <mergeCell ref="B22:F22"/>
    <mergeCell ref="K36:L36"/>
    <mergeCell ref="H23"/>
    <mergeCell ref="K20:L20"/>
    <mergeCell ref="A33:L33"/>
    <mergeCell ref="A17:L17"/>
    <mergeCell ref="I22:J22"/>
    <mergeCell ref="I28:J28"/>
    <mergeCell ref="K22:L22"/>
    <mergeCell ref="G3:H3"/>
    <mergeCell ref="A35:L35"/>
    <mergeCell ref="A19:L19"/>
    <mergeCell ref="A44:I44"/>
    <mergeCell ref="H22"/>
    <mergeCell ref="B24:F24"/>
    <mergeCell ref="I3:L3"/>
    <mergeCell ref="A21"/>
    <mergeCell ref="G24"/>
    <mergeCell ref="E11:H11"/>
    <mergeCell ref="B26:F26"/>
    <mergeCell ref="A23"/>
  </mergeCells>
  <pageMargins left="0.4" right="0.4" top="0.45" bottom="0.4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7" t="inlineStr">
        <is>
          <t>修理見積書テンプレートの使い方</t>
        </is>
      </c>
    </row>
    <row r="2">
      <c r="A2" s="68" t="inlineStr"/>
    </row>
    <row r="3">
      <c r="A3" s="68" t="inlineStr">
        <is>
          <t>1. 「見積書」のシートをコピーして、1件ごとに1枚使います(シートのコピー=シート名を右クリック → 移動またはコピー)。</t>
        </is>
      </c>
    </row>
    <row r="4">
      <c r="A4" s="68" t="inlineStr">
        <is>
          <t>2. 明細は「数量」と「単価(税抜)」を入れると、金額・小計・消費税(10%・1円未満切り捨て)・合計・上のお見積金額が自動で出ます。</t>
        </is>
      </c>
    </row>
    <row r="5">
      <c r="A5" s="68" t="inlineStr">
        <is>
          <t>3. 税込の単価で作りたいときは、消費税の行の式を消し、見出しを「単価(税込)」「金額(税込)」に書き換えてください。</t>
        </is>
      </c>
    </row>
    <row r="6">
      <c r="A6" s="68" t="inlineStr">
        <is>
          <t>4. 印刷は A4 縦1枚に収まるよう設定してあります。印刷して、ご承認の欄にお客様の署名をもらいます。</t>
        </is>
      </c>
    </row>
    <row r="7">
      <c r="A7" s="68" t="inlineStr">
        <is>
          <t>5. 電話やメールで承認をもらったときは、承認日・承認の方法・受けた担当を書いておくと、あとで行き違いになりません。</t>
        </is>
      </c>
    </row>
    <row r="8">
      <c r="A8" s="68" t="inlineStr">
        <is>
          <t>6. 書式・文言は自由に変えて使ってください(改変・社内配布は自由です)。</t>
        </is>
      </c>
    </row>
    <row r="9">
      <c r="A9" s="68" t="inlineStr"/>
    </row>
    <row r="10">
      <c r="A10" s="68" t="inlineStr">
        <is>
          <t>記入例は「記入例」のシートにあります。書き方の説明: https://repairkarte.com/guide/repair-estimate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2026-10-15T01:40:22Z</dcterms:created>
  <dcterms:modified xmlns:dcterms="http://purl.org/dc/terms/" xmlns:xsi="http://www.w3.org/2001/XMLSchema-instance" xsi:type="dcterms:W3CDTF">2026-10-15T01:40:22Z</dcterms:modified>
</cp:coreProperties>
</file>